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ecursos Financieros\Dropbox\FINANZAS IMPE 2021\SIF 2do TRIM 2022\1_Formatos IFT 2022 - Sector Paraestatal Municipal SCG\"/>
    </mc:Choice>
  </mc:AlternateContent>
  <xr:revisionPtr revIDLastSave="0" documentId="13_ncr:1_{C69B212C-58C4-4AA8-972C-8F9DA769C684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28680" yWindow="-120" windowWidth="20730" windowHeight="110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<sst xmlns="http://schemas.openxmlformats.org/spreadsheetml/2006/main" count="70" uniqueCount="46">
  <si>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Nombre del Ente Público (a)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</si>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</sst>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7" zoomScale="90" zoomScaleNormal="90" workbookViewId="0">
      <selection activeCell="D14" sqref="D14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0</v>
      </c>
      <c r="C2" s="49"/>
      <c r="D2" s="49"/>
      <c r="E2" s="50"/>
    </row>
    <row r="3" spans="2:5" x14ac:dyDescent="0.3">
      <c r="B3" s="51" t="s">
        <v>1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2</v>
      </c>
      <c r="C5" s="58"/>
      <c r="D5" s="58"/>
      <c r="E5" s="59"/>
    </row>
    <row r="6" spans="2:5" x14ac:dyDescent="0.3">
      <c r="B6" s="44" t="s">
        <v>3</v>
      </c>
      <c r="C6" s="3" t="s">
        <v>4</v>
      </c>
      <c r="D6" s="60" t="s">
        <v>5</v>
      </c>
      <c r="E6" s="3" t="s">
        <v>6</v>
      </c>
    </row>
    <row r="7" spans="2:5" ht="15" thickBot="1" x14ac:dyDescent="0.35">
      <c r="B7" s="45"/>
      <c r="C7" s="4" t="s">
        <v>7</v>
      </c>
      <c r="D7" s="61"/>
      <c r="E7" s="4" t="s">
        <v>8</v>
      </c>
    </row>
    <row r="8" spans="2:5" x14ac:dyDescent="0.3">
      <c r="B8" s="27" t="s">
        <v>9</v>
      </c>
      <c r="C8" s="5">
        <f>SUM(C9:C11)</f>
        <v>386298659</v>
      </c>
      <c r="D8" s="5">
        <f t="shared" ref="D8:E8" si="0">SUM(D9:D11)</f>
        <v>201716500.44999999</v>
      </c>
      <c r="E8" s="5">
        <f t="shared" si="0"/>
        <v>186634790.31</v>
      </c>
    </row>
    <row r="9" spans="2:5" x14ac:dyDescent="0.3">
      <c r="B9" s="28" t="s">
        <v>10</v>
      </c>
      <c r="C9" s="33">
        <v>386298659</v>
      </c>
      <c r="D9" s="33">
        <v>201716500.44999999</v>
      </c>
      <c r="E9" s="33">
        <v>186634790.31</v>
      </c>
    </row>
    <row r="10" spans="2:5" x14ac:dyDescent="0.3">
      <c r="B10" s="28" t="s">
        <v>11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12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13</v>
      </c>
      <c r="C12" s="5">
        <f>SUM(C13+C14)</f>
        <v>386298659</v>
      </c>
      <c r="D12" s="5">
        <f>SUM(D13+D14)</f>
        <v>217090385.90000001</v>
      </c>
      <c r="E12" s="5">
        <f>SUM(E13+E14)</f>
        <v>187815912.5</v>
      </c>
    </row>
    <row r="13" spans="2:5" ht="22.8" x14ac:dyDescent="0.3">
      <c r="B13" s="28" t="s">
        <v>14</v>
      </c>
      <c r="C13" s="33">
        <v>386298659</v>
      </c>
      <c r="D13" s="33">
        <v>217090385.90000001</v>
      </c>
      <c r="E13" s="33">
        <v>187815912.5</v>
      </c>
    </row>
    <row r="14" spans="2:5" ht="22.8" x14ac:dyDescent="0.3">
      <c r="B14" s="28" t="s">
        <v>15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16</v>
      </c>
      <c r="C15" s="37">
        <f>SUM(C16:C17)</f>
        <v>0</v>
      </c>
      <c r="D15" s="5">
        <f t="shared" ref="D15:E15" si="1">SUM(D16:D17)</f>
        <v>57358769.380000003</v>
      </c>
      <c r="E15" s="5">
        <f t="shared" si="1"/>
        <v>57358769.380000003</v>
      </c>
    </row>
    <row r="16" spans="2:5" ht="22.8" x14ac:dyDescent="0.3">
      <c r="B16" s="28" t="s">
        <v>17</v>
      </c>
      <c r="C16" s="35">
        <v>0</v>
      </c>
      <c r="D16" s="33">
        <v>57358769.380000003</v>
      </c>
      <c r="E16" s="33">
        <v>57358769.380000003</v>
      </c>
    </row>
    <row r="17" spans="2:5" ht="22.8" x14ac:dyDescent="0.3">
      <c r="B17" s="28" t="s">
        <v>18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19</v>
      </c>
      <c r="C18" s="5">
        <f>C8-C12+C15</f>
        <v>0</v>
      </c>
      <c r="D18" s="5">
        <f t="shared" ref="D18:E18" si="2">D8-D12+D15</f>
        <v>41984883.929999985</v>
      </c>
      <c r="E18" s="5">
        <f t="shared" si="2"/>
        <v>56177647.190000005</v>
      </c>
    </row>
    <row r="19" spans="2:5" ht="24" x14ac:dyDescent="0.3">
      <c r="B19" s="27" t="s">
        <v>20</v>
      </c>
      <c r="C19" s="5">
        <f>C18-C11</f>
        <v>0</v>
      </c>
      <c r="D19" s="5">
        <f t="shared" ref="D19:E19" si="3">D18-D11</f>
        <v>41984883.929999985</v>
      </c>
      <c r="E19" s="5">
        <f t="shared" si="3"/>
        <v>56177647.190000005</v>
      </c>
    </row>
    <row r="20" spans="2:5" ht="24.6" thickBot="1" x14ac:dyDescent="0.35">
      <c r="B20" s="29" t="s">
        <v>21</v>
      </c>
      <c r="C20" s="7">
        <f>C19-C15</f>
        <v>0</v>
      </c>
      <c r="D20" s="7">
        <f t="shared" ref="D20:E20" si="4">D19-D15</f>
        <v>-15373885.450000018</v>
      </c>
      <c r="E20" s="7">
        <f t="shared" si="4"/>
        <v>-1181122.1899999976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22</v>
      </c>
      <c r="C23" s="13" t="s">
        <v>23</v>
      </c>
      <c r="D23" s="13" t="s">
        <v>5</v>
      </c>
      <c r="E23" s="14" t="s">
        <v>24</v>
      </c>
    </row>
    <row r="24" spans="2:5" ht="21" customHeight="1" x14ac:dyDescent="0.3">
      <c r="B24" s="27" t="s">
        <v>25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26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27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28</v>
      </c>
      <c r="C27" s="5">
        <f>C20+C24</f>
        <v>0</v>
      </c>
      <c r="D27" s="5">
        <f t="shared" ref="D27:E27" si="6">D20+D24</f>
        <v>-15373885.450000018</v>
      </c>
      <c r="E27" s="5">
        <f t="shared" si="6"/>
        <v>-1181122.1899999976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22</v>
      </c>
      <c r="C31" s="44" t="s">
        <v>29</v>
      </c>
      <c r="D31" s="44" t="s">
        <v>5</v>
      </c>
      <c r="E31" s="19" t="s">
        <v>6</v>
      </c>
    </row>
    <row r="32" spans="2:5" ht="15" thickBot="1" x14ac:dyDescent="0.35">
      <c r="B32" s="45"/>
      <c r="C32" s="45"/>
      <c r="D32" s="45"/>
      <c r="E32" s="20" t="s">
        <v>24</v>
      </c>
    </row>
    <row r="33" spans="2:5" x14ac:dyDescent="0.3">
      <c r="B33" s="31" t="s">
        <v>30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31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32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33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34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35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36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22</v>
      </c>
      <c r="C43" s="19" t="s">
        <v>4</v>
      </c>
      <c r="D43" s="44" t="s">
        <v>5</v>
      </c>
      <c r="E43" s="19" t="s">
        <v>6</v>
      </c>
    </row>
    <row r="44" spans="2:5" ht="15" thickBot="1" x14ac:dyDescent="0.35">
      <c r="B44" s="45"/>
      <c r="C44" s="20" t="s">
        <v>23</v>
      </c>
      <c r="D44" s="45"/>
      <c r="E44" s="20" t="s">
        <v>24</v>
      </c>
    </row>
    <row r="45" spans="2:5" x14ac:dyDescent="0.3">
      <c r="B45" s="15" t="s">
        <v>37</v>
      </c>
      <c r="C45" s="22">
        <f>C9</f>
        <v>386298659</v>
      </c>
      <c r="D45" s="22">
        <f t="shared" ref="D45:E45" si="10">D9</f>
        <v>201716500.44999999</v>
      </c>
      <c r="E45" s="22">
        <f t="shared" si="10"/>
        <v>186634790.31</v>
      </c>
    </row>
    <row r="46" spans="2:5" ht="22.8" x14ac:dyDescent="0.3">
      <c r="B46" s="15" t="s">
        <v>38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31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34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14</v>
      </c>
      <c r="C49" s="22">
        <f>C13</f>
        <v>386298659</v>
      </c>
      <c r="D49" s="22">
        <f t="shared" ref="D49:E49" si="14">D13</f>
        <v>217090385.90000001</v>
      </c>
      <c r="E49" s="22">
        <f t="shared" si="14"/>
        <v>187815912.5</v>
      </c>
    </row>
    <row r="50" spans="2:6" ht="22.8" x14ac:dyDescent="0.3">
      <c r="B50" s="15" t="s">
        <v>17</v>
      </c>
      <c r="C50" s="36">
        <f>C16</f>
        <v>0</v>
      </c>
      <c r="D50" s="22">
        <f t="shared" ref="D50:E50" si="15">D16</f>
        <v>57358769.380000003</v>
      </c>
      <c r="E50" s="22">
        <f t="shared" si="15"/>
        <v>57358769.380000003</v>
      </c>
    </row>
    <row r="51" spans="2:6" ht="24" x14ac:dyDescent="0.3">
      <c r="B51" s="27" t="s">
        <v>39</v>
      </c>
      <c r="C51" s="21">
        <f>C45+C46-C49+C50</f>
        <v>0</v>
      </c>
      <c r="D51" s="21">
        <f t="shared" ref="D51:E51" si="16">D45+D46-D49+D50</f>
        <v>41984883.929999985</v>
      </c>
      <c r="E51" s="21">
        <f t="shared" si="16"/>
        <v>56177647.190000005</v>
      </c>
      <c r="F51" s="25"/>
    </row>
    <row r="52" spans="2:6" ht="24.6" thickBot="1" x14ac:dyDescent="0.35">
      <c r="B52" s="27" t="s">
        <v>40</v>
      </c>
      <c r="C52" s="21">
        <f>C51-C46</f>
        <v>0</v>
      </c>
      <c r="D52" s="21">
        <f t="shared" ref="D52:E52" si="17">D51-D46</f>
        <v>41984883.929999985</v>
      </c>
      <c r="E52" s="21">
        <f t="shared" si="17"/>
        <v>56177647.190000005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22</v>
      </c>
      <c r="C55" s="44" t="s">
        <v>29</v>
      </c>
      <c r="D55" s="44" t="s">
        <v>5</v>
      </c>
      <c r="E55" s="19" t="s">
        <v>6</v>
      </c>
    </row>
    <row r="56" spans="2:6" ht="15" thickBot="1" x14ac:dyDescent="0.35">
      <c r="B56" s="45"/>
      <c r="C56" s="45"/>
      <c r="D56" s="45"/>
      <c r="E56" s="20" t="s">
        <v>24</v>
      </c>
    </row>
    <row r="57" spans="2:6" x14ac:dyDescent="0.3">
      <c r="B57" s="15" t="s">
        <v>11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41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32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35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42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18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43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44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dcterms:created xsi:type="dcterms:W3CDTF">2020-01-08T20:37:56Z</dcterms:created>
  <dcterms:modified xsi:type="dcterms:W3CDTF">2022-07-22T17:59:56Z</dcterms:modified>
</cp:coreProperties>
</file>